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95" windowHeight="13020" tabRatio="989" activeTab="0"/>
  </bookViews>
  <sheets>
    <sheet name="część " sheetId="1" r:id="rId1"/>
  </sheets>
  <definedNames/>
  <calcPr fullCalcOnLoad="1"/>
</workbook>
</file>

<file path=xl/sharedStrings.xml><?xml version="1.0" encoding="utf-8"?>
<sst xmlns="http://schemas.openxmlformats.org/spreadsheetml/2006/main" count="175" uniqueCount="46">
  <si>
    <t>Załącznik nr 2 do SIWZ</t>
  </si>
  <si>
    <t>X</t>
  </si>
  <si>
    <t>Y</t>
  </si>
  <si>
    <t>Z</t>
  </si>
  <si>
    <t>A</t>
  </si>
  <si>
    <t>B</t>
  </si>
  <si>
    <t>C = A*B</t>
  </si>
  <si>
    <t>V</t>
  </si>
  <si>
    <t>D</t>
  </si>
  <si>
    <t>E = F/A</t>
  </si>
  <si>
    <t>F = C+D</t>
  </si>
  <si>
    <t>L.p.</t>
  </si>
  <si>
    <t>Przedmiot Zamówienia</t>
  </si>
  <si>
    <t xml:space="preserve">opis produktu oferowanego (należy odnieśc się do każdego parametru wskazanego w opisie przedmiotu zamówienia </t>
  </si>
  <si>
    <t xml:space="preserve"> Klasa medyczna produktu, nr katalogowy, producent,  nazwa handlowa (tożsama z nazwą, która będzie widniała na fakturze) </t>
  </si>
  <si>
    <t>jedn. Miary</t>
  </si>
  <si>
    <t>ilość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</si>
  <si>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</si>
  <si>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</si>
  <si>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</si>
  <si>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</si>
  <si>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</si>
  <si>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</si>
  <si>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>1.</t>
  </si>
  <si>
    <t>szt.</t>
  </si>
  <si>
    <t>Wartość netto</t>
  </si>
  <si>
    <t>wartość VAT</t>
  </si>
  <si>
    <t>wartość brutto</t>
  </si>
  <si>
    <t>UWAGA! POWYŻSZY FORMULARZ CENOWY ZAWIERA AUTOMATYCZNE FUNKCJE - NALEŻY UZUPEŁNIĆ KOLUMNY X, Y, B i V. ZAMAWIAJĄCY ZAZNACZA, ŻE NINIEJSZY FORMULARZ JEST TYLKO WZOREM I TO DO WYKONAWCY NALEŻY PRAWIDŁOWE OBLICZENIE CENY</t>
  </si>
  <si>
    <t>Podpis osoby uzupełniającej formularz oraz data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</si>
  <si>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</si>
  <si>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CZĘŚĆ NR 2</t>
  </si>
  <si>
    <t>CZĘŚĆ NR 3</t>
  </si>
  <si>
    <t>2.</t>
  </si>
  <si>
    <t>3.</t>
  </si>
  <si>
    <r>
      <t xml:space="preserve">Protezy poliestrowe rozwidlone </t>
    </r>
    <r>
      <rPr>
        <sz val="10"/>
        <color indexed="8"/>
        <rFont val="Arial"/>
        <family val="2"/>
      </rPr>
      <t xml:space="preserve">szczelne uszczelnione kolagenem lub żelatyną,  impregnowane fabrycznie substancjami zmniejszającymi ryzyko zakażenia, dł. min. 40 cm, śr. 14/7, 16/8, 18/9, 20/10, 22/11, 24/12 .Rozmiar do wyboru przez Zamawiajacego </t>
    </r>
  </si>
  <si>
    <r>
      <t>Protezy poliestrowe proste szczelne uszczelnione kolagenem lub żelatyną,</t>
    </r>
    <r>
      <rPr>
        <sz val="10"/>
        <color indexed="8"/>
        <rFont val="Arial"/>
        <family val="2"/>
      </rPr>
      <t xml:space="preserve">  impregnowane fabrycznie substancjami zmniejszającymi ryzyko zakażenia, dł. min. 20 cm, śr. 8 mm. </t>
    </r>
  </si>
  <si>
    <r>
      <t xml:space="preserve">Protezy poliestrowe proste </t>
    </r>
    <r>
      <rPr>
        <sz val="10"/>
        <color indexed="8"/>
        <rFont val="Arial"/>
        <family val="2"/>
      </rPr>
      <t xml:space="preserve">szczelne uszczelnione kolagenem lub żelatyną ,  impregnowane fabrycznie substancjami zmniejszającymi ryzyko zakażenia, dł. min. 60 cm, śr. 8 mm. </t>
    </r>
  </si>
  <si>
    <r>
      <t>Protezy dedykowane do przetok tętniczo-żylnych dializacyjnych</t>
    </r>
    <r>
      <rPr>
        <sz val="10"/>
        <rFont val="Arial"/>
        <family val="2"/>
      </rPr>
      <t xml:space="preserve"> umożliwiająca wczesne nakłucie ( po 24-48 godzinach od operacji).  Proteza zbrojona, umożliwiająca tunelizację protezy w postaci pętli. </t>
    </r>
  </si>
  <si>
    <r>
      <t xml:space="preserve">Zastawka serca bilogiczna , bezstentowa aortalna. </t>
    </r>
    <r>
      <rPr>
        <sz val="10"/>
        <rFont val="Arial"/>
        <family val="2"/>
      </rPr>
      <t>Wykonana z tkanek z osierdzia końskiego lub świńskiego . Rozmiary od 19 do 27-29 mm ( pełna gama rozmiarowa)  . Znaczniki ułatwiające dopasowanie zastawki do wybranej techniki wszczepienia . Chemiczne zabezpieczenie przed zwapnieniem . Wyposażone w komplet miarek z trzymakiem . Trwałość zastawki minim. 10 lat . Pakowane pojedyńczo , w sterylne , trwałe co najmniej podwójne opakowanie . Rozmiary do wyboru przez Zamawiajacego.</t>
    </r>
  </si>
  <si>
    <t>WZÓR FORMULARZA CENOWEGO -  DZPZ/333/1PN/2020</t>
  </si>
  <si>
    <t>CZĘŚĆ NR 1</t>
  </si>
  <si>
    <t>CZĘŚĆ NR 4</t>
  </si>
  <si>
    <t>CZĘŚĆ NR 5</t>
  </si>
  <si>
    <r>
      <t>Zastawka serca biologiczna na stencie , aortalna .</t>
    </r>
    <r>
      <rPr>
        <sz val="10"/>
        <rFont val="Arial"/>
        <family val="2"/>
      </rPr>
      <t xml:space="preserve">Dostępne rozmiary od 19 do 29 mm ( pełna gama rozmiarowa ) </t>
    </r>
    <r>
      <rPr>
        <b/>
        <u val="single"/>
        <sz val="10"/>
        <rFont val="Arial"/>
        <family val="2"/>
      </rPr>
      <t>.</t>
    </r>
    <r>
      <rPr>
        <sz val="10"/>
        <rFont val="Arial"/>
        <family val="2"/>
      </rPr>
      <t>Wykonana z tkanki świńskiej lub wołowej , zastawka z możliwością wszczepienia śródpierścieniowego i nadpierścieniowego. Zamawiajacy dopuszcza zaoferowanie dwóch rodzajów zastawek ( pierwszy rodzaj to zastawki z możliwością wszczepienia nadpierścieniowego w rozmiarze 19-29mm - pełna gama rozmiarowa , drugi rodzaj zastawki z możliwością wszczepienia wewnątrzpierścieniowego w rozmiarze 21-29 mm - pełna gama rozmiarowa ) Stent elastyczny z pamiecią kształtu , kołnierz wykonany z dakronu ze znacznikami, lub poliestru ze znacznikami , chemiczne zabezpieczenie przed kalcyfikacją . Wyposażone w komplet miarek z trzymakiem . Pakowane pojedyńczo , w sterylne , trwałe co najmniej podwójne opakowanie .Rozmiary do wyboru przez Zamawiającego.</t>
    </r>
  </si>
  <si>
    <r>
      <t>Łata naczyniow</t>
    </r>
    <r>
      <rPr>
        <sz val="10"/>
        <rFont val="Arial"/>
        <family val="2"/>
      </rPr>
      <t xml:space="preserve">a poliestrowa szczelna cienkościenna o wym. min. 6 mm x 50 mm. Grubość </t>
    </r>
    <r>
      <rPr>
        <strike/>
        <sz val="10"/>
        <color indexed="10"/>
        <rFont val="Arial"/>
        <family val="2"/>
      </rPr>
      <t xml:space="preserve">min.  </t>
    </r>
    <r>
      <rPr>
        <sz val="10"/>
        <color indexed="10"/>
        <rFont val="Arial"/>
        <family val="2"/>
      </rPr>
      <t xml:space="preserve">Max. </t>
    </r>
    <r>
      <rPr>
        <sz val="10"/>
        <rFont val="Arial"/>
        <family val="2"/>
      </rPr>
      <t xml:space="preserve">0,5 mm . 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</si>
</sst>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</numFmts>
  <fonts count="50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E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sz val="10"/>
      <name val="Arial CE"/>
      <family val="2"/>
    </font>
    <font>
      <u val="single"/>
      <sz val="10"/>
      <name val="Arial"/>
      <family val="2"/>
    </font>
    <font>
      <sz val="10"/>
      <color indexed="17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trike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6" fontId="0" fillId="0" borderId="13" xfId="0" applyNumberFormat="1" applyFont="1" applyBorder="1" applyAlignment="1">
      <alignment horizontal="center" vertical="center" wrapText="1"/>
    </xf>
    <xf numFmtId="166" fontId="0" fillId="0" borderId="13" xfId="0" applyNumberFormat="1" applyBorder="1" applyAlignment="1">
      <alignment horizontal="center" vertical="center" wrapText="1"/>
    </xf>
    <xf numFmtId="9" fontId="0" fillId="0" borderId="13" xfId="52" applyFont="1" applyFill="1" applyBorder="1" applyAlignment="1" applyProtection="1">
      <alignment horizontal="center" vertical="center" wrapText="1"/>
      <protection/>
    </xf>
    <xf numFmtId="166" fontId="0" fillId="0" borderId="14" xfId="0" applyNumberFormat="1" applyBorder="1" applyAlignment="1">
      <alignment horizontal="center" vertical="center" wrapText="1"/>
    </xf>
    <xf numFmtId="166" fontId="0" fillId="33" borderId="21" xfId="0" applyNumberFormat="1" applyFon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166" fontId="0" fillId="0" borderId="22" xfId="0" applyNumberFormat="1" applyBorder="1" applyAlignment="1">
      <alignment horizontal="center" vertical="center" wrapText="1"/>
    </xf>
    <xf numFmtId="166" fontId="0" fillId="0" borderId="23" xfId="0" applyNumberForma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0" borderId="17" xfId="0" applyNumberFormat="1" applyBorder="1" applyAlignment="1">
      <alignment vertical="center" wrapText="1"/>
    </xf>
    <xf numFmtId="166" fontId="0" fillId="34" borderId="24" xfId="0" applyNumberFormat="1" applyFont="1" applyFill="1" applyBorder="1" applyAlignment="1">
      <alignment horizontal="center" vertical="center" wrapText="1"/>
    </xf>
    <xf numFmtId="166" fontId="0" fillId="0" borderId="25" xfId="0" applyNumberFormat="1" applyBorder="1" applyAlignment="1">
      <alignment horizontal="center" vertical="center" wrapText="1"/>
    </xf>
    <xf numFmtId="166" fontId="0" fillId="0" borderId="26" xfId="0" applyNumberFormat="1" applyBorder="1" applyAlignment="1">
      <alignment horizontal="center" vertical="center" wrapText="1"/>
    </xf>
    <xf numFmtId="166" fontId="0" fillId="0" borderId="23" xfId="0" applyNumberFormat="1" applyBorder="1" applyAlignment="1">
      <alignment vertical="center" wrapText="1"/>
    </xf>
    <xf numFmtId="166" fontId="0" fillId="0" borderId="19" xfId="0" applyNumberFormat="1" applyBorder="1" applyAlignment="1">
      <alignment horizontal="center" vertical="center" wrapText="1"/>
    </xf>
    <xf numFmtId="166" fontId="0" fillId="35" borderId="2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66" fontId="0" fillId="0" borderId="19" xfId="0" applyNumberFormat="1" applyFont="1" applyBorder="1" applyAlignment="1">
      <alignment horizontal="center" vertical="center" wrapText="1"/>
    </xf>
    <xf numFmtId="9" fontId="0" fillId="0" borderId="19" xfId="52" applyFont="1" applyFill="1" applyBorder="1" applyAlignment="1" applyProtection="1">
      <alignment horizontal="center" vertical="center" wrapText="1"/>
      <protection/>
    </xf>
    <xf numFmtId="166" fontId="0" fillId="33" borderId="21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166" fontId="0" fillId="0" borderId="22" xfId="0" applyNumberFormat="1" applyFont="1" applyBorder="1" applyAlignment="1">
      <alignment horizontal="center" vertical="center" wrapText="1"/>
    </xf>
    <xf numFmtId="166" fontId="0" fillId="0" borderId="23" xfId="0" applyNumberFormat="1" applyFont="1" applyBorder="1" applyAlignment="1">
      <alignment horizontal="center" vertical="center" wrapText="1"/>
    </xf>
    <xf numFmtId="166" fontId="0" fillId="0" borderId="0" xfId="0" applyNumberFormat="1" applyFont="1" applyAlignment="1">
      <alignment/>
    </xf>
    <xf numFmtId="166" fontId="0" fillId="0" borderId="17" xfId="0" applyNumberFormat="1" applyFont="1" applyBorder="1" applyAlignment="1">
      <alignment vertical="center" wrapText="1"/>
    </xf>
    <xf numFmtId="166" fontId="0" fillId="34" borderId="24" xfId="0" applyNumberFormat="1" applyFont="1" applyFill="1" applyBorder="1" applyAlignment="1">
      <alignment horizontal="center" vertical="center" wrapText="1"/>
    </xf>
    <xf numFmtId="166" fontId="0" fillId="0" borderId="25" xfId="0" applyNumberFormat="1" applyFont="1" applyBorder="1" applyAlignment="1">
      <alignment horizontal="center" vertical="center" wrapText="1"/>
    </xf>
    <xf numFmtId="166" fontId="0" fillId="0" borderId="26" xfId="0" applyNumberFormat="1" applyFont="1" applyBorder="1" applyAlignment="1">
      <alignment horizontal="center" vertical="center" wrapText="1"/>
    </xf>
    <xf numFmtId="166" fontId="0" fillId="0" borderId="23" xfId="0" applyNumberFormat="1" applyFont="1" applyBorder="1" applyAlignment="1">
      <alignment vertical="center" wrapText="1"/>
    </xf>
    <xf numFmtId="166" fontId="0" fillId="35" borderId="24" xfId="0" applyNumberFormat="1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166" fontId="0" fillId="0" borderId="17" xfId="0" applyNumberFormat="1" applyFont="1" applyBorder="1" applyAlignment="1">
      <alignment horizontal="center" vertical="center" wrapText="1"/>
    </xf>
    <xf numFmtId="9" fontId="0" fillId="0" borderId="17" xfId="52" applyFont="1" applyFill="1" applyBorder="1" applyAlignment="1" applyProtection="1">
      <alignment horizontal="center" vertical="center" wrapText="1"/>
      <protection/>
    </xf>
    <xf numFmtId="166" fontId="0" fillId="0" borderId="18" xfId="0" applyNumberFormat="1" applyFont="1" applyBorder="1" applyAlignment="1">
      <alignment horizontal="center" vertical="center" wrapText="1"/>
    </xf>
    <xf numFmtId="166" fontId="0" fillId="34" borderId="21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166" fontId="0" fillId="0" borderId="13" xfId="0" applyNumberFormat="1" applyFont="1" applyBorder="1" applyAlignment="1">
      <alignment horizontal="center" vertical="center" wrapText="1"/>
    </xf>
    <xf numFmtId="9" fontId="0" fillId="0" borderId="13" xfId="52" applyFont="1" applyFill="1" applyBorder="1" applyAlignment="1" applyProtection="1">
      <alignment horizontal="center" vertical="center" wrapText="1"/>
      <protection/>
    </xf>
    <xf numFmtId="166" fontId="0" fillId="0" borderId="14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5" fillId="36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8" fillId="0" borderId="3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wrapText="1"/>
    </xf>
    <xf numFmtId="0" fontId="9" fillId="0" borderId="23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6"/>
  <sheetViews>
    <sheetView tabSelected="1" zoomScalePageLayoutView="0" workbookViewId="0" topLeftCell="A1">
      <selection activeCell="B66" sqref="B1:M66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4.28125" style="0" customWidth="1"/>
    <col min="4" max="4" width="31.7109375" style="0" customWidth="1"/>
    <col min="5" max="5" width="24.421875" style="0" customWidth="1"/>
    <col min="6" max="6" width="8.7109375" style="0" customWidth="1"/>
    <col min="8" max="8" width="17.00390625" style="0" customWidth="1"/>
    <col min="9" max="9" width="13.140625" style="0" customWidth="1"/>
    <col min="10" max="10" width="10.8515625" style="0" customWidth="1"/>
    <col min="11" max="11" width="13.421875" style="0" customWidth="1"/>
    <col min="12" max="12" width="11.00390625" style="0" customWidth="1"/>
    <col min="13" max="13" width="17.8515625" style="0" customWidth="1"/>
  </cols>
  <sheetData>
    <row r="1" spans="2:13" ht="15.75" customHeight="1" thickBot="1">
      <c r="B1" s="78" t="s">
        <v>40</v>
      </c>
      <c r="C1" s="78"/>
      <c r="D1" s="78"/>
      <c r="E1" s="78"/>
      <c r="F1" s="78"/>
      <c r="G1" s="78"/>
      <c r="H1" s="78"/>
      <c r="I1" s="78"/>
      <c r="J1" s="86" t="s">
        <v>0</v>
      </c>
      <c r="K1" s="86"/>
      <c r="L1" s="86"/>
      <c r="M1" s="86"/>
    </row>
    <row r="2" spans="2:13" ht="15.75" customHeight="1" thickBot="1">
      <c r="B2" s="78"/>
      <c r="C2" s="78"/>
      <c r="D2" s="78"/>
      <c r="E2" s="78"/>
      <c r="F2" s="78"/>
      <c r="G2" s="78"/>
      <c r="H2" s="78"/>
      <c r="I2" s="78"/>
      <c r="J2" s="86"/>
      <c r="K2" s="86"/>
      <c r="L2" s="86"/>
      <c r="M2" s="86"/>
    </row>
    <row r="3" spans="2:13" ht="27.75" customHeight="1" thickBot="1">
      <c r="B3" s="87" t="s">
        <v>41</v>
      </c>
      <c r="C3" s="87"/>
      <c r="D3" s="87"/>
      <c r="E3" s="87"/>
      <c r="F3" s="87"/>
      <c r="G3" s="87"/>
      <c r="H3" s="87"/>
      <c r="I3" s="87"/>
      <c r="J3" s="86"/>
      <c r="K3" s="86"/>
      <c r="L3" s="86"/>
      <c r="M3" s="86"/>
    </row>
    <row r="4" spans="2:13" ht="12.75">
      <c r="B4" s="1"/>
      <c r="C4" s="2"/>
      <c r="D4" s="3" t="s">
        <v>1</v>
      </c>
      <c r="E4" s="3" t="s">
        <v>2</v>
      </c>
      <c r="F4" s="3" t="s">
        <v>3</v>
      </c>
      <c r="G4" s="3" t="s">
        <v>4</v>
      </c>
      <c r="H4" s="4" t="s">
        <v>5</v>
      </c>
      <c r="I4" s="5" t="s">
        <v>6</v>
      </c>
      <c r="J4" s="6" t="s">
        <v>7</v>
      </c>
      <c r="K4" s="7" t="s">
        <v>8</v>
      </c>
      <c r="L4" s="8" t="s">
        <v>9</v>
      </c>
      <c r="M4" s="9" t="s">
        <v>10</v>
      </c>
    </row>
    <row r="5" spans="2:16" ht="76.5" customHeight="1" thickBot="1">
      <c r="B5" s="10" t="s">
        <v>11</v>
      </c>
      <c r="C5" s="10" t="s">
        <v>12</v>
      </c>
      <c r="D5" s="11" t="s">
        <v>13</v>
      </c>
      <c r="E5" s="3" t="s">
        <v>14</v>
      </c>
      <c r="F5" s="3" t="s">
        <v>15</v>
      </c>
      <c r="G5" s="3" t="s">
        <v>16</v>
      </c>
      <c r="H5" s="4" t="s">
        <v>17</v>
      </c>
      <c r="I5" s="4" t="s">
        <v>18</v>
      </c>
      <c r="J5" s="4" t="s">
        <v>19</v>
      </c>
      <c r="K5" s="4" t="s">
        <v>20</v>
      </c>
      <c r="L5" s="12" t="s">
        <v>21</v>
      </c>
      <c r="M5" s="5" t="s">
        <v>22</v>
      </c>
      <c r="N5" s="13"/>
      <c r="O5" s="13"/>
      <c r="P5" s="13"/>
    </row>
    <row r="6" spans="2:16" ht="133.5" customHeight="1" thickBot="1">
      <c r="B6" s="14" t="s">
        <v>23</v>
      </c>
      <c r="C6" s="77" t="s">
        <v>39</v>
      </c>
      <c r="D6" s="3"/>
      <c r="E6" s="4"/>
      <c r="F6" s="4" t="s">
        <v>24</v>
      </c>
      <c r="G6" s="12">
        <v>5</v>
      </c>
      <c r="H6" s="15"/>
      <c r="I6" s="16">
        <f>ROUND(G6*H6,2)</f>
        <v>0</v>
      </c>
      <c r="J6" s="17"/>
      <c r="K6" s="16">
        <f>ROUND(I6*J6,2)</f>
        <v>0</v>
      </c>
      <c r="L6" s="16">
        <f>ROUND(M6/G6,2)</f>
        <v>0</v>
      </c>
      <c r="M6" s="18">
        <f>ROUND(SUM(I6,K6),2)</f>
        <v>0</v>
      </c>
      <c r="N6" s="13"/>
      <c r="O6" s="13"/>
      <c r="P6" s="13"/>
    </row>
    <row r="7" spans="2:18" ht="19.5" customHeight="1" thickBot="1">
      <c r="B7" s="88"/>
      <c r="C7" s="88"/>
      <c r="D7" s="88"/>
      <c r="E7" s="88"/>
      <c r="F7" s="88"/>
      <c r="G7" s="88"/>
      <c r="H7" s="19" t="s">
        <v>25</v>
      </c>
      <c r="I7" s="19">
        <f>SUM(I6)</f>
        <v>0</v>
      </c>
      <c r="J7" s="20"/>
      <c r="K7" s="21"/>
      <c r="L7" s="22"/>
      <c r="M7" s="22"/>
      <c r="N7" s="13"/>
      <c r="O7" s="13"/>
      <c r="P7" s="13"/>
      <c r="R7" s="23"/>
    </row>
    <row r="8" spans="2:18" ht="19.5" customHeight="1">
      <c r="B8" s="88"/>
      <c r="C8" s="88"/>
      <c r="D8" s="88"/>
      <c r="E8" s="88"/>
      <c r="F8" s="88"/>
      <c r="G8" s="88"/>
      <c r="H8" s="24"/>
      <c r="J8" s="25" t="s">
        <v>26</v>
      </c>
      <c r="K8" s="25">
        <f>SUM(K6)</f>
        <v>0</v>
      </c>
      <c r="L8" s="26"/>
      <c r="M8" s="27"/>
      <c r="N8" s="13"/>
      <c r="O8" s="13"/>
      <c r="P8" s="13"/>
      <c r="R8" s="23"/>
    </row>
    <row r="9" spans="2:16" ht="19.5" customHeight="1">
      <c r="B9" s="88"/>
      <c r="C9" s="88"/>
      <c r="D9" s="88"/>
      <c r="E9" s="88"/>
      <c r="F9" s="88"/>
      <c r="G9" s="88"/>
      <c r="H9" s="28"/>
      <c r="I9" s="29"/>
      <c r="J9" s="22"/>
      <c r="K9" s="22"/>
      <c r="L9" s="30" t="s">
        <v>27</v>
      </c>
      <c r="M9" s="30">
        <f>SUM(M6:M8)</f>
        <v>0</v>
      </c>
      <c r="N9" s="13"/>
      <c r="O9" s="13"/>
      <c r="P9" s="13"/>
    </row>
    <row r="10" spans="2:16" s="31" customFormat="1" ht="21.75" customHeight="1">
      <c r="B10" s="89" t="s">
        <v>28</v>
      </c>
      <c r="C10" s="89"/>
      <c r="D10" s="89"/>
      <c r="E10" s="89"/>
      <c r="F10" s="89"/>
      <c r="G10" s="89"/>
      <c r="H10" s="89"/>
      <c r="I10" s="90" t="s">
        <v>29</v>
      </c>
      <c r="J10" s="90"/>
      <c r="K10" s="90"/>
      <c r="L10" s="90"/>
      <c r="M10" s="90"/>
      <c r="N10" s="32"/>
      <c r="O10" s="32"/>
      <c r="P10" s="32"/>
    </row>
    <row r="11" spans="2:16" s="31" customFormat="1" ht="21" customHeight="1">
      <c r="B11" s="89"/>
      <c r="C11" s="89"/>
      <c r="D11" s="89"/>
      <c r="E11" s="89"/>
      <c r="F11" s="89"/>
      <c r="G11" s="89"/>
      <c r="H11" s="89"/>
      <c r="I11" s="90"/>
      <c r="J11" s="90"/>
      <c r="K11" s="90"/>
      <c r="L11" s="90"/>
      <c r="M11" s="90"/>
      <c r="N11" s="32"/>
      <c r="O11" s="32"/>
      <c r="P11" s="32"/>
    </row>
    <row r="12" spans="2:16" s="31" customFormat="1" ht="48" customHeight="1">
      <c r="B12" s="91" t="s">
        <v>30</v>
      </c>
      <c r="C12" s="91"/>
      <c r="D12" s="91"/>
      <c r="E12" s="91"/>
      <c r="F12" s="91"/>
      <c r="G12" s="91"/>
      <c r="H12" s="91"/>
      <c r="I12" s="90"/>
      <c r="J12" s="90"/>
      <c r="K12" s="90"/>
      <c r="L12" s="90"/>
      <c r="M12" s="90"/>
      <c r="N12" s="32"/>
      <c r="O12" s="32"/>
      <c r="P12" s="32"/>
    </row>
    <row r="14" spans="2:13" ht="15.75" customHeight="1" thickBot="1">
      <c r="B14" s="78" t="s">
        <v>40</v>
      </c>
      <c r="C14" s="78"/>
      <c r="D14" s="78"/>
      <c r="E14" s="78"/>
      <c r="F14" s="78"/>
      <c r="G14" s="78"/>
      <c r="H14" s="78"/>
      <c r="I14" s="78"/>
      <c r="J14" s="86" t="s">
        <v>0</v>
      </c>
      <c r="K14" s="86"/>
      <c r="L14" s="86"/>
      <c r="M14" s="86"/>
    </row>
    <row r="15" spans="2:13" ht="15.75" customHeight="1" thickBot="1">
      <c r="B15" s="78"/>
      <c r="C15" s="78"/>
      <c r="D15" s="78"/>
      <c r="E15" s="78"/>
      <c r="F15" s="78"/>
      <c r="G15" s="78"/>
      <c r="H15" s="78"/>
      <c r="I15" s="78"/>
      <c r="J15" s="86"/>
      <c r="K15" s="86"/>
      <c r="L15" s="86"/>
      <c r="M15" s="86"/>
    </row>
    <row r="16" spans="2:13" ht="27.75" customHeight="1" thickBot="1">
      <c r="B16" s="87" t="s">
        <v>31</v>
      </c>
      <c r="C16" s="87"/>
      <c r="D16" s="87"/>
      <c r="E16" s="87"/>
      <c r="F16" s="87"/>
      <c r="G16" s="87"/>
      <c r="H16" s="87"/>
      <c r="I16" s="87"/>
      <c r="J16" s="86"/>
      <c r="K16" s="86"/>
      <c r="L16" s="86"/>
      <c r="M16" s="86"/>
    </row>
    <row r="17" spans="2:13" ht="12.75">
      <c r="B17" s="1"/>
      <c r="C17" s="2"/>
      <c r="D17" s="3" t="s">
        <v>1</v>
      </c>
      <c r="E17" s="3" t="s">
        <v>2</v>
      </c>
      <c r="F17" s="3" t="s">
        <v>3</v>
      </c>
      <c r="G17" s="3" t="s">
        <v>4</v>
      </c>
      <c r="H17" s="4" t="s">
        <v>5</v>
      </c>
      <c r="I17" s="5" t="s">
        <v>6</v>
      </c>
      <c r="J17" s="6" t="s">
        <v>7</v>
      </c>
      <c r="K17" s="7" t="s">
        <v>8</v>
      </c>
      <c r="L17" s="8" t="s">
        <v>9</v>
      </c>
      <c r="M17" s="9" t="s">
        <v>10</v>
      </c>
    </row>
    <row r="18" spans="2:16" ht="76.5" customHeight="1" thickBot="1">
      <c r="B18" s="10" t="s">
        <v>11</v>
      </c>
      <c r="C18" s="10" t="s">
        <v>12</v>
      </c>
      <c r="D18" s="11" t="s">
        <v>13</v>
      </c>
      <c r="E18" s="3" t="s">
        <v>14</v>
      </c>
      <c r="F18" s="3" t="s">
        <v>15</v>
      </c>
      <c r="G18" s="3" t="s">
        <v>16</v>
      </c>
      <c r="H18" s="4" t="s">
        <v>17</v>
      </c>
      <c r="I18" s="4" t="s">
        <v>18</v>
      </c>
      <c r="J18" s="4" t="s">
        <v>19</v>
      </c>
      <c r="K18" s="4" t="s">
        <v>20</v>
      </c>
      <c r="L18" s="12" t="s">
        <v>21</v>
      </c>
      <c r="M18" s="5" t="s">
        <v>22</v>
      </c>
      <c r="N18" s="13"/>
      <c r="O18" s="13"/>
      <c r="P18" s="13"/>
    </row>
    <row r="19" spans="2:16" ht="223.5" customHeight="1" thickBot="1">
      <c r="B19" s="14" t="s">
        <v>23</v>
      </c>
      <c r="C19" s="77" t="s">
        <v>44</v>
      </c>
      <c r="D19" s="3"/>
      <c r="E19" s="4"/>
      <c r="F19" s="4" t="s">
        <v>24</v>
      </c>
      <c r="G19" s="12">
        <v>44</v>
      </c>
      <c r="H19" s="15"/>
      <c r="I19" s="16">
        <f>ROUND(G19*H19,2)</f>
        <v>0</v>
      </c>
      <c r="J19" s="17"/>
      <c r="K19" s="16">
        <f>ROUND(I19*J19,2)</f>
        <v>0</v>
      </c>
      <c r="L19" s="16">
        <f>ROUND(M19/G19,2)</f>
        <v>0</v>
      </c>
      <c r="M19" s="18">
        <f>ROUND(SUM(I19,K19),2)</f>
        <v>0</v>
      </c>
      <c r="N19" s="13"/>
      <c r="O19" s="13"/>
      <c r="P19" s="13"/>
    </row>
    <row r="20" spans="2:18" ht="19.5" customHeight="1" thickBot="1">
      <c r="B20" s="88"/>
      <c r="C20" s="88"/>
      <c r="D20" s="88"/>
      <c r="E20" s="88"/>
      <c r="F20" s="88"/>
      <c r="G20" s="88"/>
      <c r="H20" s="19" t="s">
        <v>25</v>
      </c>
      <c r="I20" s="19">
        <f>SUM(I19)</f>
        <v>0</v>
      </c>
      <c r="J20" s="20"/>
      <c r="K20" s="21"/>
      <c r="L20" s="22"/>
      <c r="M20" s="22"/>
      <c r="N20" s="13"/>
      <c r="O20" s="13"/>
      <c r="P20" s="13"/>
      <c r="R20" s="23"/>
    </row>
    <row r="21" spans="2:18" ht="19.5" customHeight="1">
      <c r="B21" s="88"/>
      <c r="C21" s="88"/>
      <c r="D21" s="88"/>
      <c r="E21" s="88"/>
      <c r="F21" s="88"/>
      <c r="G21" s="88"/>
      <c r="H21" s="24"/>
      <c r="J21" s="25" t="s">
        <v>26</v>
      </c>
      <c r="K21" s="25">
        <f>SUM(K19)</f>
        <v>0</v>
      </c>
      <c r="L21" s="26"/>
      <c r="M21" s="27"/>
      <c r="N21" s="13"/>
      <c r="O21" s="13"/>
      <c r="P21" s="13"/>
      <c r="R21" s="23"/>
    </row>
    <row r="22" spans="2:16" ht="19.5" customHeight="1">
      <c r="B22" s="88"/>
      <c r="C22" s="88"/>
      <c r="D22" s="88"/>
      <c r="E22" s="88"/>
      <c r="F22" s="88"/>
      <c r="G22" s="88"/>
      <c r="H22" s="28"/>
      <c r="I22" s="29"/>
      <c r="J22" s="22"/>
      <c r="K22" s="22"/>
      <c r="L22" s="30" t="s">
        <v>27</v>
      </c>
      <c r="M22" s="30">
        <f>SUM(M19:M21)</f>
        <v>0</v>
      </c>
      <c r="N22" s="13"/>
      <c r="O22" s="13"/>
      <c r="P22" s="13"/>
    </row>
    <row r="23" spans="2:16" s="31" customFormat="1" ht="21.75" customHeight="1">
      <c r="B23" s="89" t="s">
        <v>28</v>
      </c>
      <c r="C23" s="89"/>
      <c r="D23" s="89"/>
      <c r="E23" s="89"/>
      <c r="F23" s="89"/>
      <c r="G23" s="89"/>
      <c r="H23" s="89"/>
      <c r="I23" s="90" t="s">
        <v>29</v>
      </c>
      <c r="J23" s="90"/>
      <c r="K23" s="90"/>
      <c r="L23" s="90"/>
      <c r="M23" s="90"/>
      <c r="N23" s="32"/>
      <c r="O23" s="32"/>
      <c r="P23" s="32"/>
    </row>
    <row r="24" spans="2:16" s="31" customFormat="1" ht="21" customHeight="1">
      <c r="B24" s="89"/>
      <c r="C24" s="89"/>
      <c r="D24" s="89"/>
      <c r="E24" s="89"/>
      <c r="F24" s="89"/>
      <c r="G24" s="89"/>
      <c r="H24" s="89"/>
      <c r="I24" s="90"/>
      <c r="J24" s="90"/>
      <c r="K24" s="90"/>
      <c r="L24" s="90"/>
      <c r="M24" s="90"/>
      <c r="N24" s="32"/>
      <c r="O24" s="32"/>
      <c r="P24" s="32"/>
    </row>
    <row r="25" spans="2:16" s="31" customFormat="1" ht="48" customHeight="1">
      <c r="B25" s="91" t="s">
        <v>30</v>
      </c>
      <c r="C25" s="91"/>
      <c r="D25" s="91"/>
      <c r="E25" s="91"/>
      <c r="F25" s="91"/>
      <c r="G25" s="91"/>
      <c r="H25" s="91"/>
      <c r="I25" s="90"/>
      <c r="J25" s="90"/>
      <c r="K25" s="90"/>
      <c r="L25" s="90"/>
      <c r="M25" s="90"/>
      <c r="N25" s="32"/>
      <c r="O25" s="32"/>
      <c r="P25" s="32"/>
    </row>
    <row r="26" spans="3:16" s="33" customFormat="1" ht="12.75"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</row>
    <row r="27" spans="2:13" s="33" customFormat="1" ht="15.75" customHeight="1" thickBot="1">
      <c r="B27" s="78" t="s">
        <v>40</v>
      </c>
      <c r="C27" s="78"/>
      <c r="D27" s="78"/>
      <c r="E27" s="78"/>
      <c r="F27" s="78"/>
      <c r="G27" s="78"/>
      <c r="H27" s="78"/>
      <c r="I27" s="78"/>
      <c r="J27" s="79" t="s">
        <v>0</v>
      </c>
      <c r="K27" s="79"/>
      <c r="L27" s="79"/>
      <c r="M27" s="79"/>
    </row>
    <row r="28" spans="2:13" s="33" customFormat="1" ht="15.75" customHeight="1" thickBot="1">
      <c r="B28" s="78"/>
      <c r="C28" s="78"/>
      <c r="D28" s="78"/>
      <c r="E28" s="78"/>
      <c r="F28" s="78"/>
      <c r="G28" s="78"/>
      <c r="H28" s="78"/>
      <c r="I28" s="78"/>
      <c r="J28" s="79"/>
      <c r="K28" s="79"/>
      <c r="L28" s="79"/>
      <c r="M28" s="79"/>
    </row>
    <row r="29" spans="2:13" s="33" customFormat="1" ht="27.75" customHeight="1" thickBot="1">
      <c r="B29" s="80" t="s">
        <v>32</v>
      </c>
      <c r="C29" s="80"/>
      <c r="D29" s="80"/>
      <c r="E29" s="80"/>
      <c r="F29" s="80"/>
      <c r="G29" s="80"/>
      <c r="H29" s="80"/>
      <c r="I29" s="80"/>
      <c r="J29" s="79"/>
      <c r="K29" s="79"/>
      <c r="L29" s="79"/>
      <c r="M29" s="79"/>
    </row>
    <row r="30" spans="2:13" s="33" customFormat="1" ht="13.5" thickBot="1">
      <c r="B30" s="34"/>
      <c r="C30" s="35"/>
      <c r="D30" s="36" t="s">
        <v>1</v>
      </c>
      <c r="E30" s="36" t="s">
        <v>2</v>
      </c>
      <c r="F30" s="36" t="s">
        <v>3</v>
      </c>
      <c r="G30" s="36" t="s">
        <v>4</v>
      </c>
      <c r="H30" s="37" t="s">
        <v>5</v>
      </c>
      <c r="I30" s="38" t="s">
        <v>6</v>
      </c>
      <c r="J30" s="39" t="s">
        <v>7</v>
      </c>
      <c r="K30" s="40" t="s">
        <v>8</v>
      </c>
      <c r="L30" s="41" t="s">
        <v>9</v>
      </c>
      <c r="M30" s="42" t="s">
        <v>10</v>
      </c>
    </row>
    <row r="31" spans="2:16" s="33" customFormat="1" ht="76.5" customHeight="1" thickBot="1">
      <c r="B31" s="35" t="s">
        <v>11</v>
      </c>
      <c r="C31" s="35" t="s">
        <v>12</v>
      </c>
      <c r="D31" s="58" t="s">
        <v>13</v>
      </c>
      <c r="E31" s="36" t="s">
        <v>14</v>
      </c>
      <c r="F31" s="36" t="s">
        <v>15</v>
      </c>
      <c r="G31" s="36" t="s">
        <v>16</v>
      </c>
      <c r="H31" s="37" t="s">
        <v>17</v>
      </c>
      <c r="I31" s="37" t="s">
        <v>18</v>
      </c>
      <c r="J31" s="37" t="s">
        <v>19</v>
      </c>
      <c r="K31" s="37" t="s">
        <v>20</v>
      </c>
      <c r="L31" s="59" t="s">
        <v>21</v>
      </c>
      <c r="M31" s="38" t="s">
        <v>22</v>
      </c>
      <c r="N31" s="43"/>
      <c r="O31" s="43"/>
      <c r="P31" s="43"/>
    </row>
    <row r="32" spans="2:16" s="33" customFormat="1" ht="67.5" customHeight="1" thickBot="1">
      <c r="B32" s="60" t="s">
        <v>23</v>
      </c>
      <c r="C32" s="61" t="s">
        <v>35</v>
      </c>
      <c r="D32" s="40"/>
      <c r="E32" s="41"/>
      <c r="F32" s="41" t="s">
        <v>24</v>
      </c>
      <c r="G32" s="71">
        <v>64</v>
      </c>
      <c r="H32" s="62"/>
      <c r="I32" s="62">
        <f>ROUND(G32*H32,2)</f>
        <v>0</v>
      </c>
      <c r="J32" s="63"/>
      <c r="K32" s="62">
        <f>ROUND(I32*J32,2)</f>
        <v>0</v>
      </c>
      <c r="L32" s="62">
        <f>ROUND(M32/G32,2)</f>
        <v>0</v>
      </c>
      <c r="M32" s="64">
        <f>ROUND(SUM(I32,K32),2)</f>
        <v>0</v>
      </c>
      <c r="N32" s="43"/>
      <c r="O32" s="43"/>
      <c r="P32" s="43"/>
    </row>
    <row r="33" spans="2:16" s="33" customFormat="1" ht="60.75" customHeight="1" thickBot="1">
      <c r="B33" s="60" t="s">
        <v>33</v>
      </c>
      <c r="C33" s="74" t="s">
        <v>36</v>
      </c>
      <c r="D33" s="44"/>
      <c r="E33" s="44"/>
      <c r="F33" s="41" t="s">
        <v>24</v>
      </c>
      <c r="G33" s="71">
        <v>74</v>
      </c>
      <c r="H33" s="45"/>
      <c r="I33" s="62">
        <f>ROUND(G33*H33,2)</f>
        <v>0</v>
      </c>
      <c r="J33" s="46"/>
      <c r="K33" s="62">
        <f>ROUND(I33*J33,2)</f>
        <v>0</v>
      </c>
      <c r="L33" s="62">
        <f>ROUND(M33/G33,2)</f>
        <v>0</v>
      </c>
      <c r="M33" s="64">
        <f>ROUND(SUM(I33,K33),2)</f>
        <v>0</v>
      </c>
      <c r="N33" s="43"/>
      <c r="O33" s="43"/>
      <c r="P33" s="43"/>
    </row>
    <row r="34" spans="2:16" s="33" customFormat="1" ht="60.75" customHeight="1">
      <c r="B34" s="75" t="s">
        <v>34</v>
      </c>
      <c r="C34" s="76" t="s">
        <v>37</v>
      </c>
      <c r="D34" s="73"/>
      <c r="E34" s="44"/>
      <c r="F34" s="44" t="s">
        <v>24</v>
      </c>
      <c r="G34" s="72">
        <v>30</v>
      </c>
      <c r="H34" s="45"/>
      <c r="I34" s="45">
        <f>ROUND(G34*H34,2)</f>
        <v>0</v>
      </c>
      <c r="J34" s="46"/>
      <c r="K34" s="45">
        <f>ROUND(I34*J34,2)</f>
        <v>0</v>
      </c>
      <c r="L34" s="45">
        <f>ROUND(M34/G34,2)</f>
        <v>0</v>
      </c>
      <c r="M34" s="64">
        <f>ROUND(SUM(I34,K34),2)</f>
        <v>0</v>
      </c>
      <c r="N34" s="43"/>
      <c r="O34" s="43"/>
      <c r="P34" s="43"/>
    </row>
    <row r="35" spans="2:18" s="33" customFormat="1" ht="19.5" customHeight="1" thickBot="1">
      <c r="B35" s="85"/>
      <c r="C35" s="85"/>
      <c r="D35" s="85"/>
      <c r="E35" s="85"/>
      <c r="F35" s="85"/>
      <c r="G35" s="85"/>
      <c r="H35" s="47" t="s">
        <v>25</v>
      </c>
      <c r="I35" s="47">
        <f>SUM(I32:I34)</f>
        <v>0</v>
      </c>
      <c r="J35" s="48"/>
      <c r="K35" s="45"/>
      <c r="L35" s="50"/>
      <c r="M35" s="45"/>
      <c r="N35" s="43"/>
      <c r="O35" s="43"/>
      <c r="P35" s="43"/>
      <c r="R35" s="51"/>
    </row>
    <row r="36" spans="2:18" s="33" customFormat="1" ht="19.5" customHeight="1" thickBot="1">
      <c r="B36" s="85"/>
      <c r="C36" s="85"/>
      <c r="D36" s="85"/>
      <c r="E36" s="85"/>
      <c r="F36" s="85"/>
      <c r="G36" s="85"/>
      <c r="H36" s="52"/>
      <c r="J36" s="53" t="s">
        <v>26</v>
      </c>
      <c r="K36" s="65">
        <f>SUM(K32:K35)</f>
        <v>0</v>
      </c>
      <c r="L36" s="54"/>
      <c r="M36" s="55"/>
      <c r="N36" s="43"/>
      <c r="O36" s="43"/>
      <c r="P36" s="43"/>
      <c r="R36" s="51"/>
    </row>
    <row r="37" spans="2:16" s="33" customFormat="1" ht="19.5" customHeight="1" thickBot="1">
      <c r="B37" s="85"/>
      <c r="C37" s="85"/>
      <c r="D37" s="85"/>
      <c r="E37" s="85"/>
      <c r="F37" s="85"/>
      <c r="G37" s="85"/>
      <c r="H37" s="56"/>
      <c r="I37" s="45"/>
      <c r="J37" s="50"/>
      <c r="K37" s="50"/>
      <c r="L37" s="57" t="s">
        <v>27</v>
      </c>
      <c r="M37" s="57">
        <f>SUM(M32:M36)</f>
        <v>0</v>
      </c>
      <c r="N37" s="43"/>
      <c r="O37" s="43"/>
      <c r="P37" s="43"/>
    </row>
    <row r="38" spans="2:16" s="33" customFormat="1" ht="21.75" customHeight="1">
      <c r="B38" s="82"/>
      <c r="C38" s="82"/>
      <c r="D38" s="82"/>
      <c r="E38" s="82"/>
      <c r="F38" s="82"/>
      <c r="G38" s="82"/>
      <c r="H38" s="82"/>
      <c r="I38" s="83" t="s">
        <v>29</v>
      </c>
      <c r="J38" s="83"/>
      <c r="K38" s="83"/>
      <c r="L38" s="83"/>
      <c r="M38" s="83"/>
      <c r="N38" s="43"/>
      <c r="O38" s="43"/>
      <c r="P38" s="43"/>
    </row>
    <row r="39" spans="2:16" s="33" customFormat="1" ht="21" customHeight="1">
      <c r="B39" s="82"/>
      <c r="C39" s="82"/>
      <c r="D39" s="82"/>
      <c r="E39" s="82"/>
      <c r="F39" s="82"/>
      <c r="G39" s="82"/>
      <c r="H39" s="82"/>
      <c r="I39" s="83"/>
      <c r="J39" s="83"/>
      <c r="K39" s="83"/>
      <c r="L39" s="83"/>
      <c r="M39" s="83"/>
      <c r="N39" s="43"/>
      <c r="O39" s="43"/>
      <c r="P39" s="43"/>
    </row>
    <row r="40" spans="2:16" s="33" customFormat="1" ht="48" customHeight="1">
      <c r="B40" s="84" t="s">
        <v>30</v>
      </c>
      <c r="C40" s="84"/>
      <c r="D40" s="84"/>
      <c r="E40" s="84"/>
      <c r="F40" s="84"/>
      <c r="G40" s="84"/>
      <c r="H40" s="84"/>
      <c r="I40" s="83"/>
      <c r="J40" s="83"/>
      <c r="K40" s="83"/>
      <c r="L40" s="83"/>
      <c r="M40" s="83"/>
      <c r="N40" s="43"/>
      <c r="O40" s="43"/>
      <c r="P40" s="43"/>
    </row>
    <row r="41" s="33" customFormat="1" ht="12.75"/>
    <row r="42" spans="2:13" s="33" customFormat="1" ht="15.75" customHeight="1" thickBot="1">
      <c r="B42" s="78" t="s">
        <v>40</v>
      </c>
      <c r="C42" s="78"/>
      <c r="D42" s="78"/>
      <c r="E42" s="78"/>
      <c r="F42" s="78"/>
      <c r="G42" s="78"/>
      <c r="H42" s="78"/>
      <c r="I42" s="78"/>
      <c r="J42" s="79" t="s">
        <v>0</v>
      </c>
      <c r="K42" s="79"/>
      <c r="L42" s="79"/>
      <c r="M42" s="79"/>
    </row>
    <row r="43" spans="2:13" s="33" customFormat="1" ht="15.75" customHeight="1" thickBot="1">
      <c r="B43" s="78"/>
      <c r="C43" s="78"/>
      <c r="D43" s="78"/>
      <c r="E43" s="78"/>
      <c r="F43" s="78"/>
      <c r="G43" s="78"/>
      <c r="H43" s="78"/>
      <c r="I43" s="78"/>
      <c r="J43" s="79"/>
      <c r="K43" s="79"/>
      <c r="L43" s="79"/>
      <c r="M43" s="79"/>
    </row>
    <row r="44" spans="2:13" s="33" customFormat="1" ht="27.75" customHeight="1" thickBot="1">
      <c r="B44" s="80" t="s">
        <v>42</v>
      </c>
      <c r="C44" s="80"/>
      <c r="D44" s="80"/>
      <c r="E44" s="80"/>
      <c r="F44" s="80"/>
      <c r="G44" s="80"/>
      <c r="H44" s="80"/>
      <c r="I44" s="80"/>
      <c r="J44" s="79"/>
      <c r="K44" s="79"/>
      <c r="L44" s="79"/>
      <c r="M44" s="79"/>
    </row>
    <row r="45" spans="2:13" s="33" customFormat="1" ht="13.5" thickBot="1">
      <c r="B45" s="34"/>
      <c r="C45" s="35"/>
      <c r="D45" s="36" t="s">
        <v>1</v>
      </c>
      <c r="E45" s="36" t="s">
        <v>2</v>
      </c>
      <c r="F45" s="36" t="s">
        <v>3</v>
      </c>
      <c r="G45" s="36" t="s">
        <v>4</v>
      </c>
      <c r="H45" s="37" t="s">
        <v>5</v>
      </c>
      <c r="I45" s="38" t="s">
        <v>6</v>
      </c>
      <c r="J45" s="39" t="s">
        <v>7</v>
      </c>
      <c r="K45" s="40" t="s">
        <v>8</v>
      </c>
      <c r="L45" s="41" t="s">
        <v>9</v>
      </c>
      <c r="M45" s="42" t="s">
        <v>10</v>
      </c>
    </row>
    <row r="46" spans="2:16" s="33" customFormat="1" ht="76.5" customHeight="1" thickBot="1">
      <c r="B46" s="35" t="s">
        <v>11</v>
      </c>
      <c r="C46" s="35" t="s">
        <v>12</v>
      </c>
      <c r="D46" s="66" t="s">
        <v>13</v>
      </c>
      <c r="E46" s="36" t="s">
        <v>14</v>
      </c>
      <c r="F46" s="36" t="s">
        <v>15</v>
      </c>
      <c r="G46" s="36" t="s">
        <v>16</v>
      </c>
      <c r="H46" s="37" t="s">
        <v>17</v>
      </c>
      <c r="I46" s="37" t="s">
        <v>18</v>
      </c>
      <c r="J46" s="37" t="s">
        <v>19</v>
      </c>
      <c r="K46" s="37" t="s">
        <v>20</v>
      </c>
      <c r="L46" s="59" t="s">
        <v>21</v>
      </c>
      <c r="M46" s="38" t="s">
        <v>22</v>
      </c>
      <c r="N46" s="43"/>
      <c r="O46" s="43"/>
      <c r="P46" s="43"/>
    </row>
    <row r="47" spans="2:16" s="33" customFormat="1" ht="48.75" customHeight="1" thickBot="1">
      <c r="B47" s="60" t="s">
        <v>23</v>
      </c>
      <c r="C47" s="67" t="s">
        <v>45</v>
      </c>
      <c r="D47" s="36"/>
      <c r="E47" s="37"/>
      <c r="F47" s="37" t="s">
        <v>24</v>
      </c>
      <c r="G47" s="37">
        <v>200</v>
      </c>
      <c r="H47" s="68"/>
      <c r="I47" s="68">
        <f>ROUND(G47*H47,2)</f>
        <v>0</v>
      </c>
      <c r="J47" s="69"/>
      <c r="K47" s="68">
        <f>ROUND(I47*J47,2)</f>
        <v>0</v>
      </c>
      <c r="L47" s="68">
        <f>ROUND(M47/G47,2)</f>
        <v>0</v>
      </c>
      <c r="M47" s="70">
        <f>ROUND(SUM(I47,K47),2)</f>
        <v>0</v>
      </c>
      <c r="N47" s="43"/>
      <c r="O47" s="43"/>
      <c r="P47" s="43"/>
    </row>
    <row r="48" spans="2:18" s="33" customFormat="1" ht="19.5" customHeight="1" thickBot="1">
      <c r="B48" s="81"/>
      <c r="C48" s="81"/>
      <c r="D48" s="81"/>
      <c r="E48" s="81"/>
      <c r="F48" s="81"/>
      <c r="G48" s="81"/>
      <c r="H48" s="47" t="s">
        <v>25</v>
      </c>
      <c r="I48" s="47">
        <f>SUM(I47)</f>
        <v>0</v>
      </c>
      <c r="J48" s="48"/>
      <c r="K48" s="49"/>
      <c r="L48" s="50"/>
      <c r="M48" s="50"/>
      <c r="N48" s="43"/>
      <c r="O48" s="43"/>
      <c r="P48" s="43"/>
      <c r="R48" s="51"/>
    </row>
    <row r="49" spans="2:18" s="33" customFormat="1" ht="21.75" customHeight="1" thickBot="1">
      <c r="B49" s="81"/>
      <c r="C49" s="81"/>
      <c r="D49" s="81"/>
      <c r="E49" s="81"/>
      <c r="F49" s="81"/>
      <c r="G49" s="81"/>
      <c r="H49" s="52"/>
      <c r="J49" s="53" t="s">
        <v>26</v>
      </c>
      <c r="K49" s="53">
        <f>SUM(K47)</f>
        <v>0</v>
      </c>
      <c r="L49" s="54"/>
      <c r="M49" s="55"/>
      <c r="N49" s="43"/>
      <c r="O49" s="43"/>
      <c r="P49" s="43"/>
      <c r="R49" s="51"/>
    </row>
    <row r="50" spans="2:16" s="33" customFormat="1" ht="21.75" customHeight="1" thickBot="1">
      <c r="B50" s="81"/>
      <c r="C50" s="81"/>
      <c r="D50" s="81"/>
      <c r="E50" s="81"/>
      <c r="F50" s="81"/>
      <c r="G50" s="81"/>
      <c r="H50" s="56"/>
      <c r="I50" s="45"/>
      <c r="J50" s="50"/>
      <c r="K50" s="50"/>
      <c r="L50" s="57" t="s">
        <v>27</v>
      </c>
      <c r="M50" s="57">
        <f>SUM(M47:M49)</f>
        <v>0</v>
      </c>
      <c r="N50" s="43"/>
      <c r="O50" s="43"/>
      <c r="P50" s="43"/>
    </row>
    <row r="51" spans="2:16" s="33" customFormat="1" ht="21.75" customHeight="1">
      <c r="B51" s="82" t="s">
        <v>28</v>
      </c>
      <c r="C51" s="82"/>
      <c r="D51" s="82"/>
      <c r="E51" s="82"/>
      <c r="F51" s="82"/>
      <c r="G51" s="82"/>
      <c r="H51" s="82"/>
      <c r="I51" s="83" t="s">
        <v>29</v>
      </c>
      <c r="J51" s="83"/>
      <c r="K51" s="83"/>
      <c r="L51" s="83"/>
      <c r="M51" s="83"/>
      <c r="N51" s="43"/>
      <c r="O51" s="43"/>
      <c r="P51" s="43"/>
    </row>
    <row r="52" spans="2:16" s="33" customFormat="1" ht="21" customHeight="1">
      <c r="B52" s="82"/>
      <c r="C52" s="82"/>
      <c r="D52" s="82"/>
      <c r="E52" s="82"/>
      <c r="F52" s="82"/>
      <c r="G52" s="82"/>
      <c r="H52" s="82"/>
      <c r="I52" s="83"/>
      <c r="J52" s="83"/>
      <c r="K52" s="83"/>
      <c r="L52" s="83"/>
      <c r="M52" s="83"/>
      <c r="N52" s="43"/>
      <c r="O52" s="43"/>
      <c r="P52" s="43"/>
    </row>
    <row r="53" spans="2:16" s="33" customFormat="1" ht="48" customHeight="1">
      <c r="B53" s="84" t="s">
        <v>30</v>
      </c>
      <c r="C53" s="84"/>
      <c r="D53" s="84"/>
      <c r="E53" s="84"/>
      <c r="F53" s="84"/>
      <c r="G53" s="84"/>
      <c r="H53" s="84"/>
      <c r="I53" s="83"/>
      <c r="J53" s="83"/>
      <c r="K53" s="83"/>
      <c r="L53" s="83"/>
      <c r="M53" s="83"/>
      <c r="N53" s="43"/>
      <c r="O53" s="43"/>
      <c r="P53" s="43"/>
    </row>
    <row r="54" s="33" customFormat="1" ht="12.75"/>
    <row r="55" spans="2:13" s="33" customFormat="1" ht="15.75" customHeight="1" thickBot="1">
      <c r="B55" s="78" t="s">
        <v>40</v>
      </c>
      <c r="C55" s="78"/>
      <c r="D55" s="78"/>
      <c r="E55" s="78"/>
      <c r="F55" s="78"/>
      <c r="G55" s="78"/>
      <c r="H55" s="78"/>
      <c r="I55" s="78"/>
      <c r="J55" s="79" t="s">
        <v>0</v>
      </c>
      <c r="K55" s="79"/>
      <c r="L55" s="79"/>
      <c r="M55" s="79"/>
    </row>
    <row r="56" spans="2:13" s="33" customFormat="1" ht="15.75" customHeight="1" thickBot="1">
      <c r="B56" s="78"/>
      <c r="C56" s="78"/>
      <c r="D56" s="78"/>
      <c r="E56" s="78"/>
      <c r="F56" s="78"/>
      <c r="G56" s="78"/>
      <c r="H56" s="78"/>
      <c r="I56" s="78"/>
      <c r="J56" s="79"/>
      <c r="K56" s="79"/>
      <c r="L56" s="79"/>
      <c r="M56" s="79"/>
    </row>
    <row r="57" spans="2:13" s="33" customFormat="1" ht="27.75" customHeight="1" thickBot="1">
      <c r="B57" s="80" t="s">
        <v>43</v>
      </c>
      <c r="C57" s="80"/>
      <c r="D57" s="80"/>
      <c r="E57" s="80"/>
      <c r="F57" s="80"/>
      <c r="G57" s="80"/>
      <c r="H57" s="80"/>
      <c r="I57" s="80"/>
      <c r="J57" s="79"/>
      <c r="K57" s="79"/>
      <c r="L57" s="79"/>
      <c r="M57" s="79"/>
    </row>
    <row r="58" spans="2:13" s="33" customFormat="1" ht="13.5" thickBot="1">
      <c r="B58" s="34"/>
      <c r="C58" s="35"/>
      <c r="D58" s="36" t="s">
        <v>1</v>
      </c>
      <c r="E58" s="36" t="s">
        <v>2</v>
      </c>
      <c r="F58" s="36" t="s">
        <v>3</v>
      </c>
      <c r="G58" s="36" t="s">
        <v>4</v>
      </c>
      <c r="H58" s="37" t="s">
        <v>5</v>
      </c>
      <c r="I58" s="38" t="s">
        <v>6</v>
      </c>
      <c r="J58" s="39" t="s">
        <v>7</v>
      </c>
      <c r="K58" s="40" t="s">
        <v>8</v>
      </c>
      <c r="L58" s="41" t="s">
        <v>9</v>
      </c>
      <c r="M58" s="42" t="s">
        <v>10</v>
      </c>
    </row>
    <row r="59" spans="2:16" s="33" customFormat="1" ht="76.5" customHeight="1" thickBot="1">
      <c r="B59" s="35" t="s">
        <v>11</v>
      </c>
      <c r="C59" s="35" t="s">
        <v>12</v>
      </c>
      <c r="D59" s="66" t="s">
        <v>13</v>
      </c>
      <c r="E59" s="36" t="s">
        <v>14</v>
      </c>
      <c r="F59" s="36" t="s">
        <v>15</v>
      </c>
      <c r="G59" s="36" t="s">
        <v>16</v>
      </c>
      <c r="H59" s="37" t="s">
        <v>17</v>
      </c>
      <c r="I59" s="37" t="s">
        <v>18</v>
      </c>
      <c r="J59" s="37" t="s">
        <v>19</v>
      </c>
      <c r="K59" s="37" t="s">
        <v>20</v>
      </c>
      <c r="L59" s="59" t="s">
        <v>21</v>
      </c>
      <c r="M59" s="38" t="s">
        <v>22</v>
      </c>
      <c r="N59" s="43"/>
      <c r="O59" s="43"/>
      <c r="P59" s="43"/>
    </row>
    <row r="60" spans="2:16" s="33" customFormat="1" ht="60.75" customHeight="1" thickBot="1">
      <c r="B60" s="60" t="s">
        <v>23</v>
      </c>
      <c r="C60" s="67" t="s">
        <v>38</v>
      </c>
      <c r="D60" s="36"/>
      <c r="E60" s="37"/>
      <c r="F60" s="37" t="s">
        <v>24</v>
      </c>
      <c r="G60" s="37">
        <v>6</v>
      </c>
      <c r="H60" s="68"/>
      <c r="I60" s="68">
        <f>ROUND(G60*H60,2)</f>
        <v>0</v>
      </c>
      <c r="J60" s="69"/>
      <c r="K60" s="68">
        <f>ROUND(I60*J60,2)</f>
        <v>0</v>
      </c>
      <c r="L60" s="68">
        <f>ROUND(M60/G60,2)</f>
        <v>0</v>
      </c>
      <c r="M60" s="70">
        <f>ROUND(SUM(I60,K60),2)</f>
        <v>0</v>
      </c>
      <c r="N60" s="43"/>
      <c r="O60" s="43"/>
      <c r="P60" s="43"/>
    </row>
    <row r="61" spans="2:18" s="33" customFormat="1" ht="19.5" customHeight="1" thickBot="1">
      <c r="B61" s="81"/>
      <c r="C61" s="81"/>
      <c r="D61" s="81"/>
      <c r="E61" s="81"/>
      <c r="F61" s="81"/>
      <c r="G61" s="81"/>
      <c r="H61" s="47" t="s">
        <v>25</v>
      </c>
      <c r="I61" s="47">
        <f>SUM(I60)</f>
        <v>0</v>
      </c>
      <c r="J61" s="48"/>
      <c r="K61" s="49"/>
      <c r="L61" s="50"/>
      <c r="M61" s="50"/>
      <c r="N61" s="43"/>
      <c r="O61" s="43"/>
      <c r="P61" s="43"/>
      <c r="R61" s="51"/>
    </row>
    <row r="62" spans="2:18" s="33" customFormat="1" ht="21.75" customHeight="1" thickBot="1">
      <c r="B62" s="81"/>
      <c r="C62" s="81"/>
      <c r="D62" s="81"/>
      <c r="E62" s="81"/>
      <c r="F62" s="81"/>
      <c r="G62" s="81"/>
      <c r="H62" s="52"/>
      <c r="J62" s="53" t="s">
        <v>26</v>
      </c>
      <c r="K62" s="53">
        <f>SUM(K60)</f>
        <v>0</v>
      </c>
      <c r="L62" s="54"/>
      <c r="M62" s="55"/>
      <c r="N62" s="43"/>
      <c r="O62" s="43"/>
      <c r="P62" s="43"/>
      <c r="R62" s="51"/>
    </row>
    <row r="63" spans="2:16" s="33" customFormat="1" ht="21.75" customHeight="1" thickBot="1">
      <c r="B63" s="81"/>
      <c r="C63" s="81"/>
      <c r="D63" s="81"/>
      <c r="E63" s="81"/>
      <c r="F63" s="81"/>
      <c r="G63" s="81"/>
      <c r="H63" s="56"/>
      <c r="I63" s="45"/>
      <c r="J63" s="50"/>
      <c r="K63" s="50"/>
      <c r="L63" s="57" t="s">
        <v>27</v>
      </c>
      <c r="M63" s="57">
        <f>SUM(M60:M62)</f>
        <v>0</v>
      </c>
      <c r="N63" s="43"/>
      <c r="O63" s="43"/>
      <c r="P63" s="43"/>
    </row>
    <row r="64" spans="2:16" s="33" customFormat="1" ht="21.75" customHeight="1">
      <c r="B64" s="82" t="s">
        <v>28</v>
      </c>
      <c r="C64" s="82"/>
      <c r="D64" s="82"/>
      <c r="E64" s="82"/>
      <c r="F64" s="82"/>
      <c r="G64" s="82"/>
      <c r="H64" s="82"/>
      <c r="I64" s="83" t="s">
        <v>29</v>
      </c>
      <c r="J64" s="83"/>
      <c r="K64" s="83"/>
      <c r="L64" s="83"/>
      <c r="M64" s="83"/>
      <c r="N64" s="43"/>
      <c r="O64" s="43"/>
      <c r="P64" s="43"/>
    </row>
    <row r="65" spans="2:16" s="33" customFormat="1" ht="21" customHeight="1">
      <c r="B65" s="82"/>
      <c r="C65" s="82"/>
      <c r="D65" s="82"/>
      <c r="E65" s="82"/>
      <c r="F65" s="82"/>
      <c r="G65" s="82"/>
      <c r="H65" s="82"/>
      <c r="I65" s="83"/>
      <c r="J65" s="83"/>
      <c r="K65" s="83"/>
      <c r="L65" s="83"/>
      <c r="M65" s="83"/>
      <c r="N65" s="43"/>
      <c r="O65" s="43"/>
      <c r="P65" s="43"/>
    </row>
    <row r="66" spans="2:16" s="33" customFormat="1" ht="48" customHeight="1">
      <c r="B66" s="84" t="s">
        <v>30</v>
      </c>
      <c r="C66" s="84"/>
      <c r="D66" s="84"/>
      <c r="E66" s="84"/>
      <c r="F66" s="84"/>
      <c r="G66" s="84"/>
      <c r="H66" s="84"/>
      <c r="I66" s="83"/>
      <c r="J66" s="83"/>
      <c r="K66" s="83"/>
      <c r="L66" s="83"/>
      <c r="M66" s="83"/>
      <c r="N66" s="43"/>
      <c r="O66" s="43"/>
      <c r="P66" s="43"/>
    </row>
    <row r="67" s="33" customFormat="1" ht="12.75"/>
  </sheetData>
  <sheetProtection selectLockedCells="1" selectUnlockedCells="1"/>
  <mergeCells count="35">
    <mergeCell ref="B1:I2"/>
    <mergeCell ref="J1:M3"/>
    <mergeCell ref="B3:I3"/>
    <mergeCell ref="B7:G9"/>
    <mergeCell ref="B10:H11"/>
    <mergeCell ref="I10:M12"/>
    <mergeCell ref="B12:H12"/>
    <mergeCell ref="B14:I15"/>
    <mergeCell ref="J14:M16"/>
    <mergeCell ref="B16:I16"/>
    <mergeCell ref="B20:G22"/>
    <mergeCell ref="B23:H24"/>
    <mergeCell ref="I23:M25"/>
    <mergeCell ref="B25:H25"/>
    <mergeCell ref="B27:I28"/>
    <mergeCell ref="J27:M29"/>
    <mergeCell ref="B29:I29"/>
    <mergeCell ref="B35:G37"/>
    <mergeCell ref="B38:H39"/>
    <mergeCell ref="I38:M40"/>
    <mergeCell ref="B40:H40"/>
    <mergeCell ref="B42:I43"/>
    <mergeCell ref="J42:M44"/>
    <mergeCell ref="B44:I44"/>
    <mergeCell ref="B48:G50"/>
    <mergeCell ref="B51:H52"/>
    <mergeCell ref="I51:M53"/>
    <mergeCell ref="B53:H53"/>
    <mergeCell ref="B55:I56"/>
    <mergeCell ref="J55:M57"/>
    <mergeCell ref="B57:I57"/>
    <mergeCell ref="B61:G63"/>
    <mergeCell ref="B64:H65"/>
    <mergeCell ref="I64:M66"/>
    <mergeCell ref="B66:H66"/>
  </mergeCells>
  <printOptions/>
  <pageMargins left="0.20972222222222223" right="0.19027777777777777" top="0.9840277777777777" bottom="0.9840277777777777" header="0.5118055555555555" footer="0.5118055555555555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Beata Dela</cp:lastModifiedBy>
  <cp:lastPrinted>2020-01-20T08:15:58Z</cp:lastPrinted>
  <dcterms:created xsi:type="dcterms:W3CDTF">2019-06-06T06:04:08Z</dcterms:created>
  <dcterms:modified xsi:type="dcterms:W3CDTF">2020-01-20T08:16:01Z</dcterms:modified>
  <cp:category/>
  <cp:version/>
  <cp:contentType/>
  <cp:contentStatus/>
</cp:coreProperties>
</file>